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4 2019\"/>
    </mc:Choice>
  </mc:AlternateContent>
  <bookViews>
    <workbookView xWindow="0" yWindow="0" windowWidth="21570" windowHeight="9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Q39" i="1"/>
  <c r="I39" i="1"/>
  <c r="Q38" i="1" l="1"/>
  <c r="I38" i="1" l="1"/>
  <c r="Q36" i="1" l="1"/>
  <c r="Q37" i="1"/>
  <c r="I36" i="1"/>
  <c r="I37" i="1"/>
</calcChain>
</file>

<file path=xl/sharedStrings.xml><?xml version="1.0" encoding="utf-8"?>
<sst xmlns="http://schemas.openxmlformats.org/spreadsheetml/2006/main" count="97" uniqueCount="26">
  <si>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</si>
  <si>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</si>
  <si>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</si>
  <si>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SimSun"/>
      </rPr>
      <t>季</t>
    </r>
  </si>
  <si>
    <t>Total Futures and Options
期貨及期權
合約總數</t>
  </si>
  <si>
    <t>Total Futures
期貨合約
總數</t>
  </si>
  <si>
    <t>HSI Futures
恒生指
數期貨</t>
  </si>
  <si>
    <t>Mini HSI Futures
小型恒生指數期貨</t>
  </si>
  <si>
    <t>H-shares Index Futures
H股指數期貨</t>
  </si>
  <si>
    <t>3-Month HIBOR Futures
三個月港元
利率期貨</t>
  </si>
  <si>
    <t>Stock Futures 
股票期貨</t>
  </si>
  <si>
    <t>Other 
Futures 
Products*
其他期貨產品*</t>
  </si>
  <si>
    <t>Total Options
期權合約
總數</t>
  </si>
  <si>
    <t>HSI Options
恒生指數
期權</t>
  </si>
  <si>
    <t>Mini HSI Options
小型恒生
指數期權</t>
  </si>
  <si>
    <t>H-shares Index Options
H股指數期權</t>
  </si>
  <si>
    <t>Stock Options
股票期權</t>
  </si>
  <si>
    <t>Other Options 
Products**
其他期權
產品**</t>
  </si>
  <si>
    <t>As at end
截至</t>
  </si>
  <si>
    <r>
      <t xml:space="preserve">Q2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季</t>
    </r>
  </si>
  <si>
    <t>Weekly HSI Options 每周恒生指數期權</t>
  </si>
  <si>
    <t>Weekly H-shares Index Options 每周恒生中國企業指數期權</t>
  </si>
  <si>
    <t>Table B11 - Open Interest of Futures and Options (Contracts)</t>
  </si>
  <si>
    <t>表 B11- 期貨及期權未平倉合約 (張數)</t>
  </si>
  <si>
    <t>See remarks and source in Table B10</t>
  </si>
  <si>
    <t>有關備註及資料來源請參考表B10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</si>
</sst>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imSu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T27" sqref="T27"/>
    </sheetView>
  </sheetViews>
  <sheetFormatPr defaultRowHeight="12.75" x14ac:dyDescent="0.2"/>
  <cols>
    <col min="2" max="2" width="11.5703125" customWidth="1"/>
    <col min="6" max="6" width="11.140625" customWidth="1"/>
    <col min="7" max="7" width="12" customWidth="1"/>
    <col min="9" max="9" width="13.5703125" customWidth="1"/>
    <col min="14" max="15" width="11" customWidth="1"/>
    <col min="17" max="17" width="12.140625" customWidth="1"/>
  </cols>
  <sheetData>
    <row r="1" spans="1:17" x14ac:dyDescent="0.2">
      <c r="A1" t="s">
        <v>22</v>
      </c>
    </row>
    <row r="2" spans="1:17" ht="13.5" thickBot="1" x14ac:dyDescent="0.25">
      <c r="A2" t="s">
        <v>23</v>
      </c>
    </row>
    <row r="3" spans="1:17" ht="15" customHeight="1" x14ac:dyDescent="0.2">
      <c r="A3" s="15" t="s">
        <v>18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20</v>
      </c>
      <c r="M3" s="9" t="s">
        <v>14</v>
      </c>
      <c r="N3" s="9" t="s">
        <v>15</v>
      </c>
      <c r="O3" s="9" t="s">
        <v>21</v>
      </c>
      <c r="P3" s="9" t="s">
        <v>16</v>
      </c>
      <c r="Q3" s="9" t="s">
        <v>17</v>
      </c>
    </row>
    <row r="4" spans="1:17" ht="15" customHeight="1" x14ac:dyDescent="0.2">
      <c r="A4" s="1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" customHeight="1" x14ac:dyDescent="0.2">
      <c r="A5" s="1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 customHeight="1" thickBot="1" x14ac:dyDescent="0.25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3.5" thickBot="1" x14ac:dyDescent="0.25">
      <c r="A7" s="1">
        <v>1999</v>
      </c>
      <c r="B7" s="2">
        <v>290454</v>
      </c>
      <c r="C7" s="2">
        <v>52830</v>
      </c>
      <c r="D7" s="2">
        <v>31414</v>
      </c>
      <c r="E7" s="3" t="s">
        <v>0</v>
      </c>
      <c r="F7" s="3" t="s">
        <v>0</v>
      </c>
      <c r="G7" s="2">
        <v>18263</v>
      </c>
      <c r="H7" s="2">
        <v>1213</v>
      </c>
      <c r="I7" s="2">
        <v>1940</v>
      </c>
      <c r="J7" s="2">
        <v>237624</v>
      </c>
      <c r="K7" s="2">
        <v>24120</v>
      </c>
      <c r="L7" s="3" t="s">
        <v>0</v>
      </c>
      <c r="M7" s="3" t="s">
        <v>0</v>
      </c>
      <c r="N7" s="3" t="s">
        <v>0</v>
      </c>
      <c r="O7" s="3" t="s">
        <v>0</v>
      </c>
      <c r="P7" s="2">
        <v>209210</v>
      </c>
      <c r="Q7" s="2">
        <v>4294</v>
      </c>
    </row>
    <row r="8" spans="1:17" ht="13.5" thickBot="1" x14ac:dyDescent="0.25">
      <c r="A8" s="1">
        <v>2000</v>
      </c>
      <c r="B8" s="2">
        <v>534975</v>
      </c>
      <c r="C8" s="2">
        <v>61955</v>
      </c>
      <c r="D8" s="2">
        <v>31246</v>
      </c>
      <c r="E8" s="3">
        <v>827</v>
      </c>
      <c r="F8" s="3" t="s">
        <v>0</v>
      </c>
      <c r="G8" s="2">
        <v>29142</v>
      </c>
      <c r="H8" s="3">
        <v>21</v>
      </c>
      <c r="I8" s="3">
        <v>719</v>
      </c>
      <c r="J8" s="2">
        <v>473020</v>
      </c>
      <c r="K8" s="2">
        <v>10519</v>
      </c>
      <c r="L8" s="3" t="s">
        <v>0</v>
      </c>
      <c r="M8" s="3" t="s">
        <v>0</v>
      </c>
      <c r="N8" s="3" t="s">
        <v>0</v>
      </c>
      <c r="O8" s="3" t="s">
        <v>0</v>
      </c>
      <c r="P8" s="2">
        <v>462494</v>
      </c>
      <c r="Q8" s="3">
        <v>7</v>
      </c>
    </row>
    <row r="9" spans="1:17" ht="13.5" thickBot="1" x14ac:dyDescent="0.25">
      <c r="A9" s="1">
        <v>2001</v>
      </c>
      <c r="B9" s="2">
        <v>356870</v>
      </c>
      <c r="C9" s="2">
        <v>95262</v>
      </c>
      <c r="D9" s="2">
        <v>33138</v>
      </c>
      <c r="E9" s="2">
        <v>1232</v>
      </c>
      <c r="F9" s="3" t="s">
        <v>0</v>
      </c>
      <c r="G9" s="2">
        <v>58830</v>
      </c>
      <c r="H9" s="3">
        <v>455</v>
      </c>
      <c r="I9" s="2">
        <v>1607</v>
      </c>
      <c r="J9" s="2">
        <v>261608</v>
      </c>
      <c r="K9" s="2">
        <v>29741</v>
      </c>
      <c r="L9" s="3" t="s">
        <v>0</v>
      </c>
      <c r="M9" s="3" t="s">
        <v>0</v>
      </c>
      <c r="N9" s="3" t="s">
        <v>0</v>
      </c>
      <c r="O9" s="3" t="s">
        <v>0</v>
      </c>
      <c r="P9" s="2">
        <v>231657</v>
      </c>
      <c r="Q9" s="3">
        <v>210</v>
      </c>
    </row>
    <row r="10" spans="1:17" ht="13.5" thickBot="1" x14ac:dyDescent="0.25">
      <c r="A10" s="1">
        <v>2002</v>
      </c>
      <c r="B10" s="2">
        <v>503707</v>
      </c>
      <c r="C10" s="2">
        <v>65235</v>
      </c>
      <c r="D10" s="2">
        <v>48469</v>
      </c>
      <c r="E10" s="2">
        <v>2473</v>
      </c>
      <c r="F10" s="3" t="s">
        <v>0</v>
      </c>
      <c r="G10" s="2">
        <v>13806</v>
      </c>
      <c r="H10" s="3">
        <v>405</v>
      </c>
      <c r="I10" s="3">
        <v>82</v>
      </c>
      <c r="J10" s="2">
        <v>438472</v>
      </c>
      <c r="K10" s="2">
        <v>66813</v>
      </c>
      <c r="L10" s="3" t="s">
        <v>0</v>
      </c>
      <c r="M10" s="3">
        <v>768</v>
      </c>
      <c r="N10" s="3" t="s">
        <v>0</v>
      </c>
      <c r="O10" s="3" t="s">
        <v>0</v>
      </c>
      <c r="P10" s="2">
        <v>370891</v>
      </c>
      <c r="Q10" s="3">
        <v>0</v>
      </c>
    </row>
    <row r="11" spans="1:17" ht="13.5" thickBot="1" x14ac:dyDescent="0.25">
      <c r="A11" s="1">
        <v>2003</v>
      </c>
      <c r="B11" s="2">
        <v>732718</v>
      </c>
      <c r="C11" s="2">
        <v>106023</v>
      </c>
      <c r="D11" s="2">
        <v>91941</v>
      </c>
      <c r="E11" s="2">
        <v>1905</v>
      </c>
      <c r="F11" s="2">
        <v>6299</v>
      </c>
      <c r="G11" s="2">
        <v>4485</v>
      </c>
      <c r="H11" s="2">
        <v>1020</v>
      </c>
      <c r="I11" s="3">
        <v>373</v>
      </c>
      <c r="J11" s="2">
        <v>626695</v>
      </c>
      <c r="K11" s="2">
        <v>72469</v>
      </c>
      <c r="L11" s="3" t="s">
        <v>0</v>
      </c>
      <c r="M11" s="3">
        <v>330</v>
      </c>
      <c r="N11" s="3" t="s">
        <v>0</v>
      </c>
      <c r="O11" s="3" t="s">
        <v>0</v>
      </c>
      <c r="P11" s="2">
        <v>553896</v>
      </c>
      <c r="Q11" s="3" t="s">
        <v>0</v>
      </c>
    </row>
    <row r="12" spans="1:17" ht="13.5" thickBot="1" x14ac:dyDescent="0.25">
      <c r="A12" s="1">
        <v>2004</v>
      </c>
      <c r="B12" s="2">
        <v>929213</v>
      </c>
      <c r="C12" s="2">
        <v>158839</v>
      </c>
      <c r="D12" s="2">
        <v>125860</v>
      </c>
      <c r="E12" s="2">
        <v>2044</v>
      </c>
      <c r="F12" s="2">
        <v>22418</v>
      </c>
      <c r="G12" s="2">
        <v>6570</v>
      </c>
      <c r="H12" s="2">
        <v>1821</v>
      </c>
      <c r="I12" s="3">
        <v>126</v>
      </c>
      <c r="J12" s="2">
        <v>770374</v>
      </c>
      <c r="K12" s="2">
        <v>76444</v>
      </c>
      <c r="L12" s="3" t="s">
        <v>0</v>
      </c>
      <c r="M12" s="3">
        <v>613</v>
      </c>
      <c r="N12" s="2">
        <v>9265</v>
      </c>
      <c r="O12" s="3" t="s">
        <v>0</v>
      </c>
      <c r="P12" s="2">
        <v>684052</v>
      </c>
      <c r="Q12" s="3" t="s">
        <v>0</v>
      </c>
    </row>
    <row r="13" spans="1:17" ht="13.5" thickBot="1" x14ac:dyDescent="0.25">
      <c r="A13" s="4">
        <v>2005</v>
      </c>
      <c r="B13" s="2">
        <v>1387259</v>
      </c>
      <c r="C13" s="2">
        <v>139692</v>
      </c>
      <c r="D13" s="2">
        <v>98211</v>
      </c>
      <c r="E13" s="2">
        <v>3081</v>
      </c>
      <c r="F13" s="2">
        <v>35125</v>
      </c>
      <c r="G13" s="2">
        <v>1472</v>
      </c>
      <c r="H13" s="2">
        <v>1750</v>
      </c>
      <c r="I13" s="3">
        <v>53</v>
      </c>
      <c r="J13" s="2">
        <v>1247567</v>
      </c>
      <c r="K13" s="2">
        <v>192069</v>
      </c>
      <c r="L13" s="3" t="s">
        <v>0</v>
      </c>
      <c r="M13" s="3">
        <v>555</v>
      </c>
      <c r="N13" s="2">
        <v>32599</v>
      </c>
      <c r="O13" s="3" t="s">
        <v>0</v>
      </c>
      <c r="P13" s="2">
        <v>1021913</v>
      </c>
      <c r="Q13" s="3">
        <v>431</v>
      </c>
    </row>
    <row r="14" spans="1:17" ht="13.5" thickBot="1" x14ac:dyDescent="0.25">
      <c r="A14" s="1">
        <v>2006</v>
      </c>
      <c r="B14" s="2">
        <v>3028849</v>
      </c>
      <c r="C14" s="2">
        <v>191054</v>
      </c>
      <c r="D14" s="2">
        <v>119836</v>
      </c>
      <c r="E14" s="2">
        <v>5974</v>
      </c>
      <c r="F14" s="2">
        <v>59345</v>
      </c>
      <c r="G14" s="2">
        <v>1532</v>
      </c>
      <c r="H14" s="2">
        <v>4260</v>
      </c>
      <c r="I14" s="3">
        <v>107</v>
      </c>
      <c r="J14" s="2">
        <v>2837795</v>
      </c>
      <c r="K14" s="2">
        <v>227946</v>
      </c>
      <c r="L14" s="3" t="s">
        <v>0</v>
      </c>
      <c r="M14" s="3">
        <v>781</v>
      </c>
      <c r="N14" s="2">
        <v>74903</v>
      </c>
      <c r="O14" s="3" t="s">
        <v>0</v>
      </c>
      <c r="P14" s="2">
        <v>2533807</v>
      </c>
      <c r="Q14" s="3">
        <v>358</v>
      </c>
    </row>
    <row r="15" spans="1:17" ht="13.5" thickBot="1" x14ac:dyDescent="0.25">
      <c r="A15" s="1">
        <v>2007</v>
      </c>
      <c r="B15" s="2">
        <v>5780898</v>
      </c>
      <c r="C15" s="2">
        <v>214842</v>
      </c>
      <c r="D15" s="2">
        <v>111513</v>
      </c>
      <c r="E15" s="2">
        <v>3457</v>
      </c>
      <c r="F15" s="2">
        <v>91786</v>
      </c>
      <c r="G15" s="2">
        <v>1992</v>
      </c>
      <c r="H15" s="2">
        <v>5954</v>
      </c>
      <c r="I15" s="3">
        <v>140</v>
      </c>
      <c r="J15" s="2">
        <v>5566056</v>
      </c>
      <c r="K15" s="2">
        <v>174368</v>
      </c>
      <c r="L15" s="3" t="s">
        <v>0</v>
      </c>
      <c r="M15" s="3">
        <v>443</v>
      </c>
      <c r="N15" s="2">
        <v>76326</v>
      </c>
      <c r="O15" s="3" t="s">
        <v>0</v>
      </c>
      <c r="P15" s="2">
        <v>5314918</v>
      </c>
      <c r="Q15" s="3">
        <v>1</v>
      </c>
    </row>
    <row r="16" spans="1:17" ht="13.5" thickBot="1" x14ac:dyDescent="0.25">
      <c r="A16" s="1">
        <v>2008</v>
      </c>
      <c r="B16" s="2">
        <v>4306114</v>
      </c>
      <c r="C16" s="2">
        <v>184551</v>
      </c>
      <c r="D16" s="2">
        <v>73034</v>
      </c>
      <c r="E16" s="2">
        <v>2945</v>
      </c>
      <c r="F16" s="2">
        <v>96120</v>
      </c>
      <c r="G16" s="2">
        <v>2435</v>
      </c>
      <c r="H16" s="2">
        <v>9449</v>
      </c>
      <c r="I16" s="3">
        <v>568</v>
      </c>
      <c r="J16" s="2">
        <v>4121563</v>
      </c>
      <c r="K16" s="2">
        <v>75829</v>
      </c>
      <c r="L16" s="3" t="s">
        <v>0</v>
      </c>
      <c r="M16" s="2">
        <v>1796</v>
      </c>
      <c r="N16" s="2">
        <v>59592</v>
      </c>
      <c r="O16" s="3" t="s">
        <v>0</v>
      </c>
      <c r="P16" s="2">
        <v>3984346</v>
      </c>
      <c r="Q16" s="3">
        <v>0</v>
      </c>
    </row>
    <row r="17" spans="1:17" ht="13.5" thickBot="1" x14ac:dyDescent="0.25">
      <c r="A17" s="1">
        <v>2009</v>
      </c>
      <c r="B17" s="2">
        <v>4304015</v>
      </c>
      <c r="C17" s="2">
        <v>152597</v>
      </c>
      <c r="D17" s="2">
        <v>68456</v>
      </c>
      <c r="E17" s="2">
        <v>4447</v>
      </c>
      <c r="F17" s="2">
        <v>74324</v>
      </c>
      <c r="G17" s="3">
        <v>103</v>
      </c>
      <c r="H17" s="2">
        <v>4407</v>
      </c>
      <c r="I17" s="3">
        <v>860</v>
      </c>
      <c r="J17" s="2">
        <v>4151418</v>
      </c>
      <c r="K17" s="2">
        <v>175720</v>
      </c>
      <c r="L17" s="3" t="s">
        <v>0</v>
      </c>
      <c r="M17" s="2">
        <v>3551</v>
      </c>
      <c r="N17" s="2">
        <v>124030</v>
      </c>
      <c r="O17" s="3" t="s">
        <v>0</v>
      </c>
      <c r="P17" s="2">
        <v>3848117</v>
      </c>
      <c r="Q17" s="3" t="s">
        <v>0</v>
      </c>
    </row>
    <row r="18" spans="1:17" ht="13.5" thickBot="1" x14ac:dyDescent="0.25">
      <c r="A18" s="1">
        <v>2010</v>
      </c>
      <c r="B18" s="2">
        <v>5886402</v>
      </c>
      <c r="C18" s="2">
        <v>207050</v>
      </c>
      <c r="D18" s="2">
        <v>88816</v>
      </c>
      <c r="E18" s="2">
        <v>7359</v>
      </c>
      <c r="F18" s="2">
        <v>94734</v>
      </c>
      <c r="G18" s="3">
        <v>267</v>
      </c>
      <c r="H18" s="2">
        <v>11514</v>
      </c>
      <c r="I18" s="2">
        <v>4360</v>
      </c>
      <c r="J18" s="2">
        <v>5679352</v>
      </c>
      <c r="K18" s="2">
        <v>187784</v>
      </c>
      <c r="L18" s="3" t="s">
        <v>0</v>
      </c>
      <c r="M18" s="2">
        <v>4859</v>
      </c>
      <c r="N18" s="2">
        <v>104994</v>
      </c>
      <c r="O18" s="3" t="s">
        <v>0</v>
      </c>
      <c r="P18" s="2">
        <v>5381215</v>
      </c>
      <c r="Q18" s="3">
        <v>500</v>
      </c>
    </row>
    <row r="19" spans="1:17" ht="13.5" thickBot="1" x14ac:dyDescent="0.25">
      <c r="A19" s="1">
        <v>2011</v>
      </c>
      <c r="B19" s="2">
        <v>5936798</v>
      </c>
      <c r="C19" s="2">
        <v>249391</v>
      </c>
      <c r="D19" s="2">
        <v>86409</v>
      </c>
      <c r="E19" s="2">
        <v>5129</v>
      </c>
      <c r="F19" s="2">
        <v>106277</v>
      </c>
      <c r="G19" s="3">
        <v>24</v>
      </c>
      <c r="H19" s="2">
        <v>11277</v>
      </c>
      <c r="I19" s="2">
        <v>40275</v>
      </c>
      <c r="J19" s="2">
        <v>5687407</v>
      </c>
      <c r="K19" s="2">
        <v>184402</v>
      </c>
      <c r="L19" s="3" t="s">
        <v>0</v>
      </c>
      <c r="M19" s="2">
        <v>3873</v>
      </c>
      <c r="N19" s="2">
        <v>158628</v>
      </c>
      <c r="O19" s="3" t="s">
        <v>0</v>
      </c>
      <c r="P19" s="2">
        <v>5329494</v>
      </c>
      <c r="Q19" s="2">
        <v>11010</v>
      </c>
    </row>
    <row r="20" spans="1:17" ht="13.5" thickBot="1" x14ac:dyDescent="0.25">
      <c r="A20" s="1">
        <v>2012</v>
      </c>
      <c r="B20" s="2">
        <v>5317952</v>
      </c>
      <c r="C20" s="2">
        <v>404212</v>
      </c>
      <c r="D20" s="2">
        <v>139344</v>
      </c>
      <c r="E20" s="2">
        <v>6638</v>
      </c>
      <c r="F20" s="2">
        <v>181909</v>
      </c>
      <c r="G20" s="3">
        <v>0</v>
      </c>
      <c r="H20" s="2">
        <v>19516</v>
      </c>
      <c r="I20" s="2">
        <v>56805</v>
      </c>
      <c r="J20" s="2">
        <v>4913740</v>
      </c>
      <c r="K20" s="2">
        <v>260785</v>
      </c>
      <c r="L20" s="3" t="s">
        <v>0</v>
      </c>
      <c r="M20" s="2">
        <v>12363</v>
      </c>
      <c r="N20" s="2">
        <v>589342</v>
      </c>
      <c r="O20" s="3" t="s">
        <v>0</v>
      </c>
      <c r="P20" s="2">
        <v>4031961</v>
      </c>
      <c r="Q20" s="2">
        <v>19289</v>
      </c>
    </row>
    <row r="21" spans="1:17" ht="13.5" thickBot="1" x14ac:dyDescent="0.25">
      <c r="A21" s="1">
        <v>2013</v>
      </c>
      <c r="B21" s="2">
        <v>6230082</v>
      </c>
      <c r="C21" s="2">
        <v>427402</v>
      </c>
      <c r="D21" s="2">
        <v>107304</v>
      </c>
      <c r="E21" s="2">
        <v>5835</v>
      </c>
      <c r="F21" s="2">
        <v>217646</v>
      </c>
      <c r="G21" s="3">
        <v>1</v>
      </c>
      <c r="H21" s="2">
        <v>18409</v>
      </c>
      <c r="I21" s="2">
        <v>78207</v>
      </c>
      <c r="J21" s="2">
        <v>5802680</v>
      </c>
      <c r="K21" s="2">
        <v>173176</v>
      </c>
      <c r="L21" s="3" t="s">
        <v>0</v>
      </c>
      <c r="M21" s="2">
        <v>4665</v>
      </c>
      <c r="N21" s="2">
        <v>858416</v>
      </c>
      <c r="O21" s="3" t="s">
        <v>0</v>
      </c>
      <c r="P21" s="2">
        <v>4740818</v>
      </c>
      <c r="Q21" s="2">
        <v>25605</v>
      </c>
    </row>
    <row r="22" spans="1:17" ht="13.5" thickBot="1" x14ac:dyDescent="0.25">
      <c r="A22" s="1">
        <v>2014</v>
      </c>
      <c r="B22" s="2">
        <v>7960406</v>
      </c>
      <c r="C22" s="2">
        <v>447895</v>
      </c>
      <c r="D22" s="2">
        <v>99195</v>
      </c>
      <c r="E22" s="2">
        <v>7472</v>
      </c>
      <c r="F22" s="2">
        <v>259173</v>
      </c>
      <c r="G22" s="3">
        <v>5</v>
      </c>
      <c r="H22" s="2">
        <v>14916</v>
      </c>
      <c r="I22" s="2">
        <v>67134</v>
      </c>
      <c r="J22" s="2">
        <v>7512511</v>
      </c>
      <c r="K22" s="2">
        <v>169950</v>
      </c>
      <c r="L22" s="3" t="s">
        <v>0</v>
      </c>
      <c r="M22" s="2">
        <v>5734</v>
      </c>
      <c r="N22" s="2">
        <v>991190</v>
      </c>
      <c r="O22" s="3" t="s">
        <v>0</v>
      </c>
      <c r="P22" s="2">
        <v>6320147</v>
      </c>
      <c r="Q22" s="2">
        <v>25490</v>
      </c>
    </row>
    <row r="23" spans="1:17" ht="13.5" thickBot="1" x14ac:dyDescent="0.25">
      <c r="A23" s="1">
        <v>2015</v>
      </c>
      <c r="B23" s="2">
        <v>7266980</v>
      </c>
      <c r="C23" s="2">
        <v>617026</v>
      </c>
      <c r="D23" s="2">
        <v>97118</v>
      </c>
      <c r="E23" s="2">
        <v>7556</v>
      </c>
      <c r="F23" s="2">
        <v>384767</v>
      </c>
      <c r="G23" s="3">
        <v>0</v>
      </c>
      <c r="H23" s="2">
        <v>20088</v>
      </c>
      <c r="I23" s="2">
        <v>107497</v>
      </c>
      <c r="J23" s="2">
        <v>6649954</v>
      </c>
      <c r="K23" s="2">
        <v>172564</v>
      </c>
      <c r="L23" s="3" t="s">
        <v>0</v>
      </c>
      <c r="M23" s="2">
        <v>4945</v>
      </c>
      <c r="N23" s="2">
        <v>1625661</v>
      </c>
      <c r="O23" s="3" t="s">
        <v>0</v>
      </c>
      <c r="P23" s="2">
        <v>4827678</v>
      </c>
      <c r="Q23" s="2">
        <v>19106</v>
      </c>
    </row>
    <row r="24" spans="1:17" ht="13.5" thickBot="1" x14ac:dyDescent="0.25">
      <c r="A24" s="1">
        <v>2016</v>
      </c>
      <c r="B24" s="2">
        <v>9296110</v>
      </c>
      <c r="C24" s="2">
        <v>625456</v>
      </c>
      <c r="D24" s="2">
        <v>123004</v>
      </c>
      <c r="E24" s="2">
        <v>9572</v>
      </c>
      <c r="F24" s="2">
        <v>322024</v>
      </c>
      <c r="G24" s="3">
        <v>40</v>
      </c>
      <c r="H24" s="2">
        <v>5365</v>
      </c>
      <c r="I24" s="2">
        <v>165451</v>
      </c>
      <c r="J24" s="2">
        <v>8670654</v>
      </c>
      <c r="K24" s="2">
        <v>249699</v>
      </c>
      <c r="L24" s="3" t="s">
        <v>0</v>
      </c>
      <c r="M24" s="2">
        <v>11917</v>
      </c>
      <c r="N24" s="2">
        <v>2066340</v>
      </c>
      <c r="O24" s="3" t="s">
        <v>0</v>
      </c>
      <c r="P24" s="2">
        <v>6327503</v>
      </c>
      <c r="Q24" s="2">
        <v>15195</v>
      </c>
    </row>
    <row r="25" spans="1:17" ht="13.5" thickBot="1" x14ac:dyDescent="0.25">
      <c r="A25" s="1">
        <v>2017</v>
      </c>
      <c r="B25" s="2">
        <v>11155770</v>
      </c>
      <c r="C25" s="2">
        <v>507267</v>
      </c>
      <c r="D25" s="2">
        <v>144659</v>
      </c>
      <c r="E25" s="2">
        <v>9863</v>
      </c>
      <c r="F25" s="2">
        <v>233591</v>
      </c>
      <c r="G25" s="3">
        <v>470</v>
      </c>
      <c r="H25" s="2">
        <v>5555</v>
      </c>
      <c r="I25" s="2">
        <v>113129</v>
      </c>
      <c r="J25" s="2">
        <v>10648503</v>
      </c>
      <c r="K25" s="2">
        <v>344084</v>
      </c>
      <c r="L25" s="3" t="s">
        <v>0</v>
      </c>
      <c r="M25" s="2">
        <v>9108</v>
      </c>
      <c r="N25" s="2">
        <v>1982347</v>
      </c>
      <c r="O25" s="3" t="s">
        <v>0</v>
      </c>
      <c r="P25" s="2">
        <v>8304697</v>
      </c>
      <c r="Q25" s="2">
        <v>8267</v>
      </c>
    </row>
    <row r="26" spans="1:17" ht="13.5" thickBot="1" x14ac:dyDescent="0.25">
      <c r="A26" s="1">
        <v>2018</v>
      </c>
      <c r="B26" s="2">
        <v>10594737</v>
      </c>
      <c r="C26" s="2">
        <v>762823</v>
      </c>
      <c r="D26" s="2">
        <v>133924</v>
      </c>
      <c r="E26" s="2">
        <v>12587</v>
      </c>
      <c r="F26" s="2">
        <v>428692</v>
      </c>
      <c r="G26" s="3">
        <v>272</v>
      </c>
      <c r="H26" s="2">
        <v>20476</v>
      </c>
      <c r="I26" s="2">
        <v>166872</v>
      </c>
      <c r="J26" s="2">
        <v>9831914</v>
      </c>
      <c r="K26" s="2">
        <v>279856</v>
      </c>
      <c r="L26" s="3" t="s">
        <v>0</v>
      </c>
      <c r="M26" s="2">
        <v>18777</v>
      </c>
      <c r="N26" s="2">
        <v>2309038</v>
      </c>
      <c r="O26" s="3" t="s">
        <v>0</v>
      </c>
      <c r="P26" s="2">
        <v>7213486</v>
      </c>
      <c r="Q26" s="2">
        <v>10757</v>
      </c>
    </row>
    <row r="27" spans="1:17" ht="13.5" thickBot="1" x14ac:dyDescent="0.25">
      <c r="A27" s="1">
        <v>2019</v>
      </c>
      <c r="B27" s="2">
        <v>9698551</v>
      </c>
      <c r="C27" s="2">
        <v>659707</v>
      </c>
      <c r="D27" s="2">
        <v>121237</v>
      </c>
      <c r="E27" s="2">
        <v>10635</v>
      </c>
      <c r="F27" s="2">
        <v>325907</v>
      </c>
      <c r="G27" s="3">
        <v>60</v>
      </c>
      <c r="H27" s="2">
        <v>27277</v>
      </c>
      <c r="I27" s="2">
        <v>174591</v>
      </c>
      <c r="J27" s="2">
        <v>9038844</v>
      </c>
      <c r="K27" s="2">
        <v>210101</v>
      </c>
      <c r="L27" s="2">
        <v>3157</v>
      </c>
      <c r="M27" s="2">
        <v>17983</v>
      </c>
      <c r="N27" s="2">
        <v>2088866</v>
      </c>
      <c r="O27" s="2">
        <v>1592</v>
      </c>
      <c r="P27" s="2">
        <v>6702538</v>
      </c>
      <c r="Q27" s="2">
        <v>14607</v>
      </c>
    </row>
    <row r="28" spans="1:17" ht="13.5" thickBo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13.5" thickBot="1" x14ac:dyDescent="0.25">
      <c r="A29" s="1">
        <v>2018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 thickBot="1" x14ac:dyDescent="0.25">
      <c r="A30" s="5" t="s">
        <v>3</v>
      </c>
      <c r="B30" s="2">
        <v>13284553</v>
      </c>
      <c r="C30" s="2">
        <v>564183</v>
      </c>
      <c r="D30" s="2">
        <v>129784</v>
      </c>
      <c r="E30" s="2">
        <v>8861</v>
      </c>
      <c r="F30" s="2">
        <v>275905</v>
      </c>
      <c r="G30" s="3">
        <v>280</v>
      </c>
      <c r="H30" s="2">
        <v>11729</v>
      </c>
      <c r="I30" s="2">
        <v>137624</v>
      </c>
      <c r="J30" s="2">
        <v>12720370</v>
      </c>
      <c r="K30" s="2">
        <v>381856</v>
      </c>
      <c r="L30" s="3" t="s">
        <v>0</v>
      </c>
      <c r="M30" s="2">
        <v>9625</v>
      </c>
      <c r="N30" s="2">
        <v>2736275</v>
      </c>
      <c r="O30" s="3" t="s">
        <v>0</v>
      </c>
      <c r="P30" s="2">
        <v>9585088</v>
      </c>
      <c r="Q30" s="2">
        <v>7526</v>
      </c>
    </row>
    <row r="31" spans="1:17" ht="13.5" thickBot="1" x14ac:dyDescent="0.25">
      <c r="A31" s="5" t="s">
        <v>19</v>
      </c>
      <c r="B31" s="2">
        <v>13074438</v>
      </c>
      <c r="C31" s="2">
        <v>657846</v>
      </c>
      <c r="D31" s="2">
        <v>123361</v>
      </c>
      <c r="E31" s="2">
        <v>11557</v>
      </c>
      <c r="F31" s="2">
        <v>355581</v>
      </c>
      <c r="G31" s="3">
        <v>400</v>
      </c>
      <c r="H31" s="2">
        <v>16417</v>
      </c>
      <c r="I31" s="2">
        <v>150530</v>
      </c>
      <c r="J31" s="2">
        <v>12416592</v>
      </c>
      <c r="K31" s="2">
        <v>343600</v>
      </c>
      <c r="L31" s="3" t="s">
        <v>0</v>
      </c>
      <c r="M31" s="2">
        <v>12700</v>
      </c>
      <c r="N31" s="2">
        <v>2790831</v>
      </c>
      <c r="O31" s="3" t="s">
        <v>0</v>
      </c>
      <c r="P31" s="2">
        <v>9255436</v>
      </c>
      <c r="Q31" s="2">
        <v>14025</v>
      </c>
    </row>
    <row r="32" spans="1:17" ht="13.5" thickBot="1" x14ac:dyDescent="0.25">
      <c r="A32" s="5" t="s">
        <v>1</v>
      </c>
      <c r="B32" s="2">
        <v>12522149</v>
      </c>
      <c r="C32" s="2">
        <v>726389</v>
      </c>
      <c r="D32" s="2">
        <v>118778</v>
      </c>
      <c r="E32" s="2">
        <v>14116</v>
      </c>
      <c r="F32" s="2">
        <v>382593</v>
      </c>
      <c r="G32" s="3">
        <v>405</v>
      </c>
      <c r="H32" s="2">
        <v>18058</v>
      </c>
      <c r="I32" s="2">
        <v>192439</v>
      </c>
      <c r="J32" s="2">
        <v>11795760</v>
      </c>
      <c r="K32" s="2">
        <v>334605</v>
      </c>
      <c r="L32" s="3" t="s">
        <v>0</v>
      </c>
      <c r="M32" s="2">
        <v>15467</v>
      </c>
      <c r="N32" s="2">
        <v>2961648</v>
      </c>
      <c r="O32" s="3" t="s">
        <v>0</v>
      </c>
      <c r="P32" s="2">
        <v>8465878</v>
      </c>
      <c r="Q32" s="2">
        <v>18162</v>
      </c>
    </row>
    <row r="33" spans="1:17" ht="13.5" thickBot="1" x14ac:dyDescent="0.25">
      <c r="A33" s="5" t="s">
        <v>2</v>
      </c>
      <c r="B33" s="2">
        <v>10594737</v>
      </c>
      <c r="C33" s="2">
        <v>762823</v>
      </c>
      <c r="D33" s="2">
        <v>133924</v>
      </c>
      <c r="E33" s="2">
        <v>12587</v>
      </c>
      <c r="F33" s="2">
        <v>428692</v>
      </c>
      <c r="G33" s="3">
        <v>272</v>
      </c>
      <c r="H33" s="2">
        <v>20476</v>
      </c>
      <c r="I33" s="2">
        <v>166872</v>
      </c>
      <c r="J33" s="2">
        <v>9831914</v>
      </c>
      <c r="K33" s="2">
        <v>279856</v>
      </c>
      <c r="L33" s="3" t="s">
        <v>0</v>
      </c>
      <c r="M33" s="2">
        <v>18777</v>
      </c>
      <c r="N33" s="2">
        <v>2309038</v>
      </c>
      <c r="O33" s="3" t="s">
        <v>0</v>
      </c>
      <c r="P33" s="2">
        <v>7213486</v>
      </c>
      <c r="Q33" s="2">
        <v>10757</v>
      </c>
    </row>
    <row r="34" spans="1:17" ht="13.5" thickBo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13.5" thickBot="1" x14ac:dyDescent="0.25">
      <c r="A35" s="1">
        <v>2019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 thickBot="1" x14ac:dyDescent="0.25">
      <c r="A36" s="5" t="s">
        <v>3</v>
      </c>
      <c r="B36" s="7">
        <v>12188176</v>
      </c>
      <c r="C36" s="8">
        <v>738173</v>
      </c>
      <c r="D36" s="8">
        <v>143478</v>
      </c>
      <c r="E36" s="8">
        <v>15429</v>
      </c>
      <c r="F36" s="8">
        <v>383144</v>
      </c>
      <c r="G36" s="6">
        <v>113</v>
      </c>
      <c r="H36" s="8">
        <v>20845</v>
      </c>
      <c r="I36" s="2">
        <f>C36-D36-E36-F36-G36-H36</f>
        <v>175164</v>
      </c>
      <c r="J36" s="8">
        <v>11450003</v>
      </c>
      <c r="K36" s="8">
        <v>259679</v>
      </c>
      <c r="L36" s="3" t="s">
        <v>0</v>
      </c>
      <c r="M36" s="8">
        <v>18579</v>
      </c>
      <c r="N36" s="8">
        <v>2579157</v>
      </c>
      <c r="O36" s="3" t="s">
        <v>0</v>
      </c>
      <c r="P36" s="8">
        <v>8579783</v>
      </c>
      <c r="Q36" s="2">
        <f>J36-K36-M36-N36-P36</f>
        <v>12805</v>
      </c>
    </row>
    <row r="37" spans="1:17" ht="13.5" thickBot="1" x14ac:dyDescent="0.25">
      <c r="A37" s="5" t="s">
        <v>19</v>
      </c>
      <c r="B37" s="2">
        <v>11453677</v>
      </c>
      <c r="C37" s="2">
        <v>673815</v>
      </c>
      <c r="D37" s="2">
        <v>132110</v>
      </c>
      <c r="E37" s="2">
        <v>12239</v>
      </c>
      <c r="F37" s="2">
        <v>330487</v>
      </c>
      <c r="G37" s="3">
        <v>25</v>
      </c>
      <c r="H37" s="2">
        <v>16125</v>
      </c>
      <c r="I37" s="2">
        <f>C37-D37-E37-F37-G37-H37</f>
        <v>182829</v>
      </c>
      <c r="J37" s="2">
        <v>10779862</v>
      </c>
      <c r="K37" s="2">
        <v>260915</v>
      </c>
      <c r="L37" s="3" t="s">
        <v>0</v>
      </c>
      <c r="M37" s="2">
        <v>19892</v>
      </c>
      <c r="N37" s="2">
        <v>2592652</v>
      </c>
      <c r="O37" s="3" t="s">
        <v>0</v>
      </c>
      <c r="P37" s="2">
        <v>7893237</v>
      </c>
      <c r="Q37" s="2">
        <f>J37-K37-M37-N37-P37</f>
        <v>13166</v>
      </c>
    </row>
    <row r="38" spans="1:17" ht="13.5" thickBot="1" x14ac:dyDescent="0.25">
      <c r="A38" s="5" t="s">
        <v>1</v>
      </c>
      <c r="B38" s="2">
        <v>11283220</v>
      </c>
      <c r="C38" s="2">
        <v>696870</v>
      </c>
      <c r="D38" s="2">
        <v>133241</v>
      </c>
      <c r="E38" s="2">
        <v>11387</v>
      </c>
      <c r="F38" s="2">
        <v>346178</v>
      </c>
      <c r="G38" s="3">
        <v>115</v>
      </c>
      <c r="H38" s="2">
        <v>17972</v>
      </c>
      <c r="I38" s="2">
        <f>C38-D38-E38-F38-G38-H38</f>
        <v>187977</v>
      </c>
      <c r="J38" s="2">
        <v>10586350</v>
      </c>
      <c r="K38" s="2">
        <v>304858</v>
      </c>
      <c r="L38" s="2">
        <v>2806</v>
      </c>
      <c r="M38" s="2">
        <v>21794</v>
      </c>
      <c r="N38" s="2">
        <v>2609241</v>
      </c>
      <c r="O38" s="2">
        <v>1232</v>
      </c>
      <c r="P38" s="2">
        <v>7626463</v>
      </c>
      <c r="Q38" s="2">
        <f>J38-K38-M38-N38-P38-L38-O38</f>
        <v>19956</v>
      </c>
    </row>
    <row r="39" spans="1:17" ht="13.5" thickBot="1" x14ac:dyDescent="0.25">
      <c r="A39" s="5" t="s">
        <v>2</v>
      </c>
      <c r="B39" s="2">
        <f>C39+J39</f>
        <v>9698551</v>
      </c>
      <c r="C39" s="2">
        <v>659707</v>
      </c>
      <c r="D39" s="2">
        <v>121237</v>
      </c>
      <c r="E39" s="2">
        <v>10635</v>
      </c>
      <c r="F39" s="2">
        <v>325907</v>
      </c>
      <c r="G39" s="3">
        <v>60</v>
      </c>
      <c r="H39" s="2">
        <v>27277</v>
      </c>
      <c r="I39" s="2">
        <f>C39-D39-E39-F39-G39-H39</f>
        <v>174591</v>
      </c>
      <c r="J39" s="2">
        <v>9038844</v>
      </c>
      <c r="K39" s="2">
        <v>210101</v>
      </c>
      <c r="L39" s="2">
        <v>3157</v>
      </c>
      <c r="M39" s="2">
        <v>17983</v>
      </c>
      <c r="N39" s="2">
        <v>2088866</v>
      </c>
      <c r="O39" s="2">
        <v>1592</v>
      </c>
      <c r="P39" s="2">
        <v>6702538</v>
      </c>
      <c r="Q39" s="2">
        <f>J39-K39-L39-M39-N39-O39-P39</f>
        <v>14607</v>
      </c>
    </row>
    <row r="40" spans="1:17" x14ac:dyDescent="0.2">
      <c r="A40" t="s">
        <v>24</v>
      </c>
    </row>
    <row r="41" spans="1:17" x14ac:dyDescent="0.2">
      <c r="A41" t="s">
        <v>25</v>
      </c>
    </row>
  </sheetData>
  <mergeCells count="19">
    <mergeCell ref="A34:Q34"/>
    <mergeCell ref="A3:A6"/>
    <mergeCell ref="B3:B6"/>
    <mergeCell ref="C3:C6"/>
    <mergeCell ref="D3:D6"/>
    <mergeCell ref="E3:E6"/>
    <mergeCell ref="F3:F6"/>
    <mergeCell ref="G3:G6"/>
    <mergeCell ref="H3:H6"/>
    <mergeCell ref="Q3:Q6"/>
    <mergeCell ref="I3:I6"/>
    <mergeCell ref="J3:J6"/>
    <mergeCell ref="K3:K6"/>
    <mergeCell ref="L3:L6"/>
    <mergeCell ref="O3:O6"/>
    <mergeCell ref="M3:M6"/>
    <mergeCell ref="N3:N6"/>
    <mergeCell ref="P3:P6"/>
    <mergeCell ref="A28:Q2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2019-10-31T07:22:58Z</cp:lastPrinted>
  <dcterms:created xsi:type="dcterms:W3CDTF">2018-12-13T03:10:59Z</dcterms:created>
  <dcterms:modified xsi:type="dcterms:W3CDTF">2020-01-23T07:30:32Z</dcterms:modified>
</cp:coreProperties>
</file>